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з ІТП" sheetId="1" r:id="rId1"/>
    <sheet name="без ІТП" sheetId="2" r:id="rId2"/>
    <sheet name="Аркуш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5" i="1" l="1"/>
  <c r="E18" i="1" s="1"/>
  <c r="E13" i="1"/>
  <c r="D13" i="1"/>
  <c r="D15" i="1" s="1"/>
  <c r="D18" i="1" s="1"/>
  <c r="C6" i="1" l="1"/>
</calcChain>
</file>

<file path=xl/sharedStrings.xml><?xml version="1.0" encoding="utf-8"?>
<sst xmlns="http://schemas.openxmlformats.org/spreadsheetml/2006/main" count="56" uniqueCount="23">
  <si>
    <t>№ з/п</t>
  </si>
  <si>
    <t>Назва показника</t>
  </si>
  <si>
    <t>Послуга з централізованого постачання гарячої води</t>
  </si>
  <si>
    <t>за умови підключення рушникосушиль-ників до системи гарячого водопостачання</t>
  </si>
  <si>
    <t>за умови відсутності рушникосушиль-ників</t>
  </si>
  <si>
    <r>
      <rPr>
        <sz val="11"/>
        <color indexed="8"/>
        <rFont val="Times New Roman"/>
        <family val="1"/>
        <charset val="204"/>
      </rPr>
      <t>грн/м</t>
    </r>
    <r>
      <rPr>
        <vertAlign val="superscript"/>
        <sz val="11"/>
        <color indexed="8"/>
        <rFont val="Times New Roman"/>
        <family val="1"/>
        <charset val="204"/>
      </rPr>
      <t>3</t>
    </r>
  </si>
  <si>
    <t xml:space="preserve">Собівартість власної теплової енергії, врахована у встановлених тарифах на теплову енергію для потреб населення </t>
  </si>
  <si>
    <t>x</t>
  </si>
  <si>
    <t>Витрати на придбання води на послуги з централізованого постачання гарячої води</t>
  </si>
  <si>
    <t>Повна планова собівартість послуг з урахуванням послуг банку</t>
  </si>
  <si>
    <t>Вартість послуг</t>
  </si>
  <si>
    <t>Плановані тарифи на послуги, у т. ч. на послугу з централізованого опалення:</t>
  </si>
  <si>
    <t>вартість теплової енергії</t>
  </si>
  <si>
    <t>решта складових тарифу</t>
  </si>
  <si>
    <t>Плановані тарифи на послуги з ПДВ</t>
  </si>
  <si>
    <t>Планований тариф на послугу з централізованого опалення, грн/м.кв за місяць протягом опалювального періоду, з ПДВ</t>
  </si>
  <si>
    <t>х</t>
  </si>
  <si>
    <t xml:space="preserve"> Планована тривалість опалювального періоду, діб</t>
  </si>
  <si>
    <t>Голова Правління  ПрАТ "Енергія"</t>
  </si>
  <si>
    <t>Шигірт Ю.Ф.</t>
  </si>
  <si>
    <t>решта витрат (обслугов. бойл.)</t>
  </si>
  <si>
    <r>
      <t xml:space="preserve">Структура одноставкових тарифів на послуги з постачання гарячої води, що надаються </t>
    </r>
    <r>
      <rPr>
        <b/>
        <sz val="14"/>
        <color indexed="8"/>
        <rFont val="Times New Roman"/>
        <family val="1"/>
        <charset val="204"/>
      </rPr>
      <t xml:space="preserve">населенню </t>
    </r>
    <r>
      <rPr>
        <sz val="14"/>
        <color indexed="8"/>
        <rFont val="Times New Roman"/>
        <family val="1"/>
        <charset val="204"/>
      </rPr>
      <t>в будинках</t>
    </r>
    <r>
      <rPr>
        <b/>
        <sz val="14"/>
        <color indexed="8"/>
        <rFont val="Times New Roman"/>
        <family val="1"/>
        <charset val="204"/>
      </rPr>
      <t xml:space="preserve"> з ІТП</t>
    </r>
  </si>
  <si>
    <r>
      <t xml:space="preserve">Структура одноставкових тарифів на послуги з постачання гарячої води, що надаються </t>
    </r>
    <r>
      <rPr>
        <b/>
        <sz val="14"/>
        <color indexed="8"/>
        <rFont val="Times New Roman"/>
        <family val="1"/>
        <charset val="204"/>
      </rPr>
      <t>населенню</t>
    </r>
    <r>
      <rPr>
        <sz val="14"/>
        <color indexed="8"/>
        <rFont val="Times New Roman"/>
        <family val="1"/>
        <charset val="204"/>
      </rPr>
      <t xml:space="preserve"> в будинках</t>
    </r>
    <r>
      <rPr>
        <b/>
        <sz val="14"/>
        <color indexed="8"/>
        <rFont val="Times New Roman"/>
        <family val="1"/>
        <charset val="204"/>
      </rPr>
      <t xml:space="preserve"> без ІТП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</si>
</sst>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f%20is%20new%202021-2022/&#1054;&#1052;&#1057;/&#1078;&#1086;&#1074;&#1090;&#1077;&#1085;&#1100;%202021%20&#1054;&#1052;&#1057;/&#1060;&#1030;&#1053;&#1030;&#1064;_&#1090;&#1072;&#1088;&#1080;&#1092;&#1110;&#1074;%202021-2022%20&#1079;%20&#1030;&#1058;&#1055;%20&#1074;&#1086;&#1076;&#1072;%20&#1079;%20&#1074;&#1090;&#1088;&#1072;&#1090;&#1072;&#1084;&#1080;%20&#1073;&#1077;&#1079;%20&#1072;&#107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Розподіл пл.соб."/>
      <sheetName val="5_Розрахунок тарифів"/>
      <sheetName val="4_Структура пл.соб."/>
      <sheetName val="Д2"/>
      <sheetName val="Д3"/>
      <sheetName val="Д3 (2)"/>
      <sheetName val="Д4"/>
      <sheetName val="Д5"/>
      <sheetName val="Д6"/>
      <sheetName val="Д7"/>
      <sheetName val="Д8"/>
      <sheetName val="Д9"/>
      <sheetName val="Д10"/>
      <sheetName val="Д3_послуга"/>
      <sheetName val="Д4_послуга"/>
      <sheetName val="ГВП_БІРО"/>
      <sheetName val="соб_послОдн"/>
      <sheetName val="соб Коміс_ДВ"/>
      <sheetName val="собіварт_посл_БІРО"/>
      <sheetName val="послуга_Н_Однст"/>
      <sheetName val="послуга_Н_ДВ"/>
      <sheetName val="Послуга_БІРО"/>
      <sheetName val="Паспорт"/>
      <sheetName val="факторний"/>
      <sheetName val="Д3 (3)"/>
      <sheetName val="Лист6"/>
      <sheetName val="Обухівтранс"/>
      <sheetName val="Лист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6">
          <cell r="C6" t="str">
            <v>Одиниця виміру</v>
          </cell>
        </row>
      </sheetData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E18" sqref="E18"/>
    </sheetView>
  </sheetViews>
  <sheetFormatPr defaultRowHeight="15" x14ac:dyDescent="0.25"/>
  <cols>
    <col min="3" max="3" width="64.140625" customWidth="1"/>
    <col min="4" max="4" width="20.5703125" customWidth="1"/>
    <col min="5" max="5" width="16.28515625" customWidth="1"/>
  </cols>
  <sheetData>
    <row r="2" spans="2:5" ht="5.25" customHeight="1" x14ac:dyDescent="0.25"/>
    <row r="3" spans="2:5" hidden="1" x14ac:dyDescent="0.25"/>
    <row r="4" spans="2:5" hidden="1" x14ac:dyDescent="0.25"/>
    <row r="5" spans="2:5" ht="55.5" customHeight="1" x14ac:dyDescent="0.3">
      <c r="B5" s="30" t="s">
        <v>21</v>
      </c>
      <c r="C5" s="30"/>
      <c r="D5" s="30"/>
      <c r="E5" s="30"/>
    </row>
    <row r="6" spans="2:5" ht="19.5" thickBot="1" x14ac:dyDescent="0.35">
      <c r="B6" s="1"/>
      <c r="C6" s="31" t="str">
        <f>[1]Д10!C6</f>
        <v>Одиниця виміру</v>
      </c>
      <c r="D6" s="31"/>
      <c r="E6" s="31"/>
    </row>
    <row r="7" spans="2:5" ht="29.25" customHeight="1" x14ac:dyDescent="0.25">
      <c r="B7" s="32" t="s">
        <v>0</v>
      </c>
      <c r="C7" s="35" t="s">
        <v>1</v>
      </c>
      <c r="D7" s="26" t="s">
        <v>2</v>
      </c>
      <c r="E7" s="27"/>
    </row>
    <row r="8" spans="2:5" ht="69.75" customHeight="1" x14ac:dyDescent="0.25">
      <c r="B8" s="33"/>
      <c r="C8" s="36"/>
      <c r="D8" s="2" t="s">
        <v>3</v>
      </c>
      <c r="E8" s="3" t="s">
        <v>4</v>
      </c>
    </row>
    <row r="9" spans="2:5" ht="18" x14ac:dyDescent="0.25">
      <c r="B9" s="34"/>
      <c r="C9" s="37"/>
      <c r="D9" s="2" t="s">
        <v>5</v>
      </c>
      <c r="E9" s="3" t="s">
        <v>5</v>
      </c>
    </row>
    <row r="10" spans="2:5" x14ac:dyDescent="0.25">
      <c r="B10" s="4">
        <v>1</v>
      </c>
      <c r="C10" s="5">
        <v>2</v>
      </c>
      <c r="D10" s="6">
        <v>3</v>
      </c>
      <c r="E10" s="7">
        <v>6</v>
      </c>
    </row>
    <row r="11" spans="2:5" ht="36" customHeight="1" x14ac:dyDescent="0.25">
      <c r="B11" s="8">
        <v>1</v>
      </c>
      <c r="C11" s="9" t="s">
        <v>6</v>
      </c>
      <c r="D11" s="11">
        <v>105.59275568480061</v>
      </c>
      <c r="E11" s="12">
        <v>96.793359377733907</v>
      </c>
    </row>
    <row r="12" spans="2:5" ht="30" customHeight="1" x14ac:dyDescent="0.25">
      <c r="B12" s="8">
        <v>2</v>
      </c>
      <c r="C12" s="9" t="s">
        <v>8</v>
      </c>
      <c r="D12" s="14">
        <v>15.134868254891257</v>
      </c>
      <c r="E12" s="13">
        <v>15.134868254891257</v>
      </c>
    </row>
    <row r="13" spans="2:5" ht="30" customHeight="1" x14ac:dyDescent="0.25">
      <c r="B13" s="8">
        <v>4</v>
      </c>
      <c r="C13" s="9" t="s">
        <v>9</v>
      </c>
      <c r="D13" s="14">
        <f>SUM(D11:D12)</f>
        <v>120.72762393969187</v>
      </c>
      <c r="E13" s="13">
        <f>SUM(E11:E12)</f>
        <v>111.92822763262517</v>
      </c>
    </row>
    <row r="14" spans="2:5" ht="30" customHeight="1" x14ac:dyDescent="0.25">
      <c r="B14" s="8">
        <v>5</v>
      </c>
      <c r="C14" s="9" t="s">
        <v>10</v>
      </c>
      <c r="D14" s="10"/>
      <c r="E14" s="15"/>
    </row>
    <row r="15" spans="2:5" ht="30" customHeight="1" x14ac:dyDescent="0.25">
      <c r="B15" s="8">
        <v>6</v>
      </c>
      <c r="C15" s="9" t="s">
        <v>11</v>
      </c>
      <c r="D15" s="11">
        <f>D13</f>
        <v>120.72762393969187</v>
      </c>
      <c r="E15" s="12">
        <f>E13</f>
        <v>111.92822763262517</v>
      </c>
    </row>
    <row r="16" spans="2:5" ht="30" customHeight="1" x14ac:dyDescent="0.25">
      <c r="B16" s="8">
        <v>7</v>
      </c>
      <c r="C16" s="9" t="s">
        <v>12</v>
      </c>
      <c r="D16" s="11" t="s">
        <v>7</v>
      </c>
      <c r="E16" s="12" t="s">
        <v>7</v>
      </c>
    </row>
    <row r="17" spans="2:5" ht="30" customHeight="1" x14ac:dyDescent="0.25">
      <c r="B17" s="8">
        <v>8</v>
      </c>
      <c r="C17" s="9" t="s">
        <v>13</v>
      </c>
      <c r="D17" s="11" t="s">
        <v>7</v>
      </c>
      <c r="E17" s="12" t="s">
        <v>7</v>
      </c>
    </row>
    <row r="18" spans="2:5" ht="30" customHeight="1" x14ac:dyDescent="0.25">
      <c r="B18" s="8">
        <v>9</v>
      </c>
      <c r="C18" s="9" t="s">
        <v>14</v>
      </c>
      <c r="D18" s="11">
        <f>D15*1.2</f>
        <v>144.87314872763022</v>
      </c>
      <c r="E18" s="12">
        <f>E15*1.2</f>
        <v>134.31387315915021</v>
      </c>
    </row>
    <row r="19" spans="2:5" ht="30" customHeight="1" x14ac:dyDescent="0.25">
      <c r="B19" s="8">
        <v>10</v>
      </c>
      <c r="C19" s="9" t="s">
        <v>15</v>
      </c>
      <c r="D19" s="2" t="s">
        <v>16</v>
      </c>
      <c r="E19" s="3" t="s">
        <v>16</v>
      </c>
    </row>
    <row r="20" spans="2:5" ht="30" customHeight="1" thickBot="1" x14ac:dyDescent="0.3">
      <c r="B20" s="16">
        <v>11</v>
      </c>
      <c r="C20" s="17" t="s">
        <v>17</v>
      </c>
      <c r="D20" s="18" t="s">
        <v>16</v>
      </c>
      <c r="E20" s="19" t="s">
        <v>16</v>
      </c>
    </row>
    <row r="24" spans="2:5" ht="20.25" x14ac:dyDescent="0.3">
      <c r="B24" s="28" t="s">
        <v>18</v>
      </c>
      <c r="C24" s="28"/>
      <c r="D24" s="29" t="s">
        <v>19</v>
      </c>
      <c r="E24" s="29"/>
    </row>
  </sheetData>
  <mergeCells count="7">
    <mergeCell ref="D7:E7"/>
    <mergeCell ref="B24:C24"/>
    <mergeCell ref="D24:E24"/>
    <mergeCell ref="B5:E5"/>
    <mergeCell ref="C6:E6"/>
    <mergeCell ref="B7:B9"/>
    <mergeCell ref="C7:C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tabSelected="1" workbookViewId="0">
      <selection activeCell="C14" sqref="C14"/>
    </sheetView>
  </sheetViews>
  <sheetFormatPr defaultRowHeight="15" x14ac:dyDescent="0.25"/>
  <cols>
    <col min="3" max="3" width="47.28515625" customWidth="1"/>
    <col min="4" max="5" width="23" customWidth="1"/>
  </cols>
  <sheetData>
    <row r="1" spans="2:6" ht="3.75" customHeight="1" x14ac:dyDescent="0.25"/>
    <row r="2" spans="2:6" hidden="1" x14ac:dyDescent="0.25"/>
    <row r="3" spans="2:6" hidden="1" x14ac:dyDescent="0.25"/>
    <row r="4" spans="2:6" ht="48.75" customHeight="1" x14ac:dyDescent="0.3">
      <c r="B4" s="30" t="s">
        <v>22</v>
      </c>
      <c r="C4" s="30"/>
      <c r="D4" s="30"/>
      <c r="E4" s="30"/>
      <c r="F4" s="20"/>
    </row>
    <row r="5" spans="2:6" ht="19.5" thickBot="1" x14ac:dyDescent="0.35">
      <c r="B5" s="1"/>
      <c r="C5" s="31"/>
      <c r="D5" s="31"/>
      <c r="E5" s="31"/>
    </row>
    <row r="6" spans="2:6" ht="29.25" customHeight="1" x14ac:dyDescent="0.25">
      <c r="B6" s="32" t="s">
        <v>0</v>
      </c>
      <c r="C6" s="35" t="s">
        <v>1</v>
      </c>
      <c r="D6" s="26" t="s">
        <v>2</v>
      </c>
      <c r="E6" s="27"/>
    </row>
    <row r="7" spans="2:6" ht="64.5" customHeight="1" x14ac:dyDescent="0.25">
      <c r="B7" s="33"/>
      <c r="C7" s="36"/>
      <c r="D7" s="21" t="s">
        <v>3</v>
      </c>
      <c r="E7" s="22" t="s">
        <v>4</v>
      </c>
    </row>
    <row r="8" spans="2:6" ht="18" x14ac:dyDescent="0.25">
      <c r="B8" s="34"/>
      <c r="C8" s="37"/>
      <c r="D8" s="2" t="s">
        <v>5</v>
      </c>
      <c r="E8" s="3" t="s">
        <v>5</v>
      </c>
    </row>
    <row r="9" spans="2:6" x14ac:dyDescent="0.25">
      <c r="B9" s="4">
        <v>1</v>
      </c>
      <c r="C9" s="5">
        <v>2</v>
      </c>
      <c r="D9" s="6">
        <v>3</v>
      </c>
      <c r="E9" s="7">
        <v>6</v>
      </c>
    </row>
    <row r="10" spans="2:6" ht="46.5" customHeight="1" x14ac:dyDescent="0.25">
      <c r="B10" s="8">
        <v>1</v>
      </c>
      <c r="C10" s="9" t="s">
        <v>6</v>
      </c>
      <c r="D10" s="11">
        <v>105.59275568480061</v>
      </c>
      <c r="E10" s="12">
        <v>96.793359377733907</v>
      </c>
    </row>
    <row r="11" spans="2:6" ht="33.75" customHeight="1" x14ac:dyDescent="0.25">
      <c r="B11" s="8">
        <v>2</v>
      </c>
      <c r="C11" s="9" t="s">
        <v>8</v>
      </c>
      <c r="D11" s="14">
        <v>15.134868254891257</v>
      </c>
      <c r="E11" s="13">
        <v>15.134868254891257</v>
      </c>
    </row>
    <row r="12" spans="2:6" ht="33.75" customHeight="1" x14ac:dyDescent="0.25">
      <c r="B12" s="8">
        <v>4</v>
      </c>
      <c r="C12" s="9" t="s">
        <v>9</v>
      </c>
      <c r="D12" s="14">
        <v>120.72800375278173</v>
      </c>
      <c r="E12" s="13">
        <v>111.92493094981579</v>
      </c>
    </row>
    <row r="13" spans="2:6" ht="21" customHeight="1" x14ac:dyDescent="0.25">
      <c r="B13" s="8">
        <v>5</v>
      </c>
      <c r="C13" s="9" t="s">
        <v>20</v>
      </c>
      <c r="D13" s="10">
        <v>3.39</v>
      </c>
      <c r="E13" s="15">
        <v>3.39</v>
      </c>
    </row>
    <row r="14" spans="2:6" ht="33.75" customHeight="1" x14ac:dyDescent="0.25">
      <c r="B14" s="8">
        <v>6</v>
      </c>
      <c r="C14" s="25" t="s">
        <v>11</v>
      </c>
      <c r="D14" s="23">
        <v>124.11800375278173</v>
      </c>
      <c r="E14" s="24">
        <v>115.31493094981579</v>
      </c>
    </row>
    <row r="15" spans="2:6" ht="18.75" customHeight="1" x14ac:dyDescent="0.25">
      <c r="B15" s="8">
        <v>7</v>
      </c>
      <c r="C15" s="9" t="s">
        <v>12</v>
      </c>
      <c r="D15" s="23" t="s">
        <v>7</v>
      </c>
      <c r="E15" s="24" t="s">
        <v>7</v>
      </c>
    </row>
    <row r="16" spans="2:6" ht="18.75" customHeight="1" x14ac:dyDescent="0.25">
      <c r="B16" s="8">
        <v>8</v>
      </c>
      <c r="C16" s="9" t="s">
        <v>13</v>
      </c>
      <c r="D16" s="23" t="s">
        <v>7</v>
      </c>
      <c r="E16" s="24" t="s">
        <v>7</v>
      </c>
    </row>
    <row r="17" spans="2:5" ht="18.75" customHeight="1" x14ac:dyDescent="0.25">
      <c r="B17" s="8">
        <v>9</v>
      </c>
      <c r="C17" s="25" t="s">
        <v>14</v>
      </c>
      <c r="D17" s="23">
        <v>148.94160450333808</v>
      </c>
      <c r="E17" s="24">
        <v>138.37791713977893</v>
      </c>
    </row>
    <row r="18" spans="2:5" ht="59.25" customHeight="1" x14ac:dyDescent="0.25">
      <c r="B18" s="8">
        <v>10</v>
      </c>
      <c r="C18" s="9" t="s">
        <v>15</v>
      </c>
      <c r="D18" s="2" t="s">
        <v>16</v>
      </c>
      <c r="E18" s="3" t="s">
        <v>16</v>
      </c>
    </row>
    <row r="19" spans="2:5" ht="15.75" thickBot="1" x14ac:dyDescent="0.3">
      <c r="B19" s="16">
        <v>11</v>
      </c>
      <c r="C19" s="17" t="s">
        <v>17</v>
      </c>
      <c r="D19" s="18" t="s">
        <v>16</v>
      </c>
      <c r="E19" s="19" t="s">
        <v>16</v>
      </c>
    </row>
    <row r="23" spans="2:5" ht="20.25" x14ac:dyDescent="0.3">
      <c r="B23" s="28" t="s">
        <v>18</v>
      </c>
      <c r="C23" s="28"/>
      <c r="D23" s="29" t="s">
        <v>19</v>
      </c>
      <c r="E23" s="29"/>
    </row>
  </sheetData>
  <mergeCells count="7">
    <mergeCell ref="B23:C23"/>
    <mergeCell ref="D23:E23"/>
    <mergeCell ref="B4:E4"/>
    <mergeCell ref="C5:E5"/>
    <mergeCell ref="B6:B8"/>
    <mergeCell ref="C6:C8"/>
    <mergeCell ref="D6:E6"/>
  </mergeCells>
  <pageMargins left="0.7" right="0.7" top="0.75" bottom="0.75" header="0.3" footer="0.3"/>
  <pageSetup paperSize="9" scale="7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з ІТП</vt:lpstr>
      <vt:lpstr>без ІТП</vt:lpstr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2021-10-25T12:26:15Z</dcterms:modified>
</cp:coreProperties>
</file>